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5" i="1" l="1"/>
  <c r="D190" i="1"/>
  <c r="D186" i="1"/>
  <c r="D181" i="1"/>
  <c r="D175" i="1"/>
  <c r="D159" i="1"/>
  <c r="D132" i="1"/>
  <c r="D123" i="1"/>
  <c r="D114" i="1"/>
  <c r="D103" i="1"/>
  <c r="D82" i="1"/>
  <c r="D73" i="1"/>
  <c r="D57" i="1"/>
  <c r="D35" i="1"/>
  <c r="D29" i="1"/>
  <c r="D196" i="1" l="1"/>
</calcChain>
</file>

<file path=xl/sharedStrings.xml><?xml version="1.0" encoding="utf-8"?>
<sst xmlns="http://schemas.openxmlformats.org/spreadsheetml/2006/main" count="290" uniqueCount="186">
  <si>
    <t>Հավելված</t>
  </si>
  <si>
    <t>N</t>
  </si>
  <si>
    <t>Ստորաբաժանման անվանումը</t>
  </si>
  <si>
    <t>Ծածկագիր</t>
  </si>
  <si>
    <t>Հաստիքային միավորների քանակը</t>
  </si>
  <si>
    <t>Կոմիտեի նախագահ</t>
  </si>
  <si>
    <t>Կոմիտեի նախագահի առաջին տեղակալ</t>
  </si>
  <si>
    <t>Կոմիտեի նախագահի տեղակալ</t>
  </si>
  <si>
    <t>ԸՆԴԱՄԵՆԸ</t>
  </si>
  <si>
    <t>I. ՎԱՐՉԱԿԱՆ ՊԱՇՏՈՆՆԵՐ</t>
  </si>
  <si>
    <t>II. ՀԱՅԵՑՈՂԱԿԱՆ ՊԱՇՏՈՆՆԵՐ</t>
  </si>
  <si>
    <t>Կոմիտեի նախագահի խորհրդական</t>
  </si>
  <si>
    <t>Կոմիտեի նախագահի օգնական</t>
  </si>
  <si>
    <t>Կոմիտեի նախագահի առաջին տեղակալի օգնական</t>
  </si>
  <si>
    <t>Կոմիտեի նախագահի տեղակալի օգնական</t>
  </si>
  <si>
    <t>III. ՔԱՂԱՔԱՑԻԱԿԱՆ ԾԱՌԱՅՈՒԹՅԱՆ ՊԱՇՏՈՆՆԵՐ</t>
  </si>
  <si>
    <t>Գլխավոր քարտուղար</t>
  </si>
  <si>
    <t>65-Ղ1-1</t>
  </si>
  <si>
    <t>1. ՃԱՐՏԱՐԱՊԵՏՈՒԹՅԱՆ ԵՎ ՔԱՂԱՔԱՇԻՆՈՒԹՅԱՆ ՎԱՐՉՈՒԹՅՈՒՆ</t>
  </si>
  <si>
    <t>Վարչության պետ</t>
  </si>
  <si>
    <t>65-27.1-Ղ3-1</t>
  </si>
  <si>
    <t>1.1. ՃԱՐՏԱՐԱՊԵՏՈՒԹՅԱՆ ԲԱԺԻՆ</t>
  </si>
  <si>
    <t>Բաժնի պետ</t>
  </si>
  <si>
    <t>65-27.1-Ղ4-1</t>
  </si>
  <si>
    <t>Գլխավոր մասնագետ</t>
  </si>
  <si>
    <t>65-27.1-Մ2-1</t>
  </si>
  <si>
    <t>65-27.1-Մ2-2</t>
  </si>
  <si>
    <t>65-27.1-Մ2-3</t>
  </si>
  <si>
    <t>Ավագ մասնագետ</t>
  </si>
  <si>
    <t>65-27.1-Մ4-1</t>
  </si>
  <si>
    <t>65-27.1-Մ4-2</t>
  </si>
  <si>
    <t>1.2. ՔԱՂԱՔԱՇԻՆԱԿԱՆ ԵՎ ՏԱՐԱԾԱԿԱՆ ՊԼԱՆԱՎՈՐՄԱՆ ԲԱԺԻՆ</t>
  </si>
  <si>
    <t>65-27.1-Ղ4-2</t>
  </si>
  <si>
    <t>Գլխավոր վերլուծաբան</t>
  </si>
  <si>
    <t>65-27.1-Մ2-4</t>
  </si>
  <si>
    <t>Գլխավոր քաղաքաշինարար</t>
  </si>
  <si>
    <t>65-27.1-Մ2-5</t>
  </si>
  <si>
    <t>65-27.1-Մ2-6</t>
  </si>
  <si>
    <t>65-27.1-Մ4-3</t>
  </si>
  <si>
    <t>2. ՇԻՆԱՐԱՐՈՒԹՅԱՆ ԵՎ ԳԻՏԱՏԵԽՆԻԿԱԿԱՆ ՆՈՐՄԱՎՈՐՄԱՆ ՎԱՐՉՈՒԹՅՈՒՆ</t>
  </si>
  <si>
    <t>65-27.2-Ղ3-1</t>
  </si>
  <si>
    <t>2.1.ՇԻՆԱՐԱՐՈՒԹՅԱՆ ՔԱՂԱՔԱԿԱՆՈՒԹՅԱՆ ԵՎ ԳՆԱԳՈՅԱՑՄԱՆ ՄԵԹՈԴԱԲԱՆՈՒԹՅԱՆ ԲԱԺԻՆ</t>
  </si>
  <si>
    <t>65-27.2-Ղ4-1</t>
  </si>
  <si>
    <t>65-27.2-Մ2-1</t>
  </si>
  <si>
    <t>65-27.2-Մ2-2</t>
  </si>
  <si>
    <t>65-27.2-Մ2-3</t>
  </si>
  <si>
    <t>2.2. ԳԻՏԱՏԵԽՆԻԿԱԿԱՆ ՔԱՂԱՔԱԿԱՆՈՒԹՅԱՆ ԲԱԺԻՆ</t>
  </si>
  <si>
    <t>65-27.2-Ղ4-2</t>
  </si>
  <si>
    <t>65-27.2-Մ2-4</t>
  </si>
  <si>
    <t>65-27.2-Մ2-5</t>
  </si>
  <si>
    <t>65-27.2-Մ2-6</t>
  </si>
  <si>
    <t>3. ԼԻՑԵՆԶԱՎՈՐՄԱՆ ՎԱՐՉՈՒԹՅՈՒՆ</t>
  </si>
  <si>
    <t>65-27.2.1-Ղ3-1</t>
  </si>
  <si>
    <t>65-27.2.1-Մ2-1</t>
  </si>
  <si>
    <t>Գլխավոր խորհրդատու</t>
  </si>
  <si>
    <t>65-27.2.1-Մ2-2</t>
  </si>
  <si>
    <t>65-27.2.1-Մ2-3</t>
  </si>
  <si>
    <t>65-27.2.1-Մ4-1</t>
  </si>
  <si>
    <t>65-27.2.1-Մ4-2</t>
  </si>
  <si>
    <t>4. ՔԱՂԱՔԱՇԻՆԱԿԱՆ ԾՐԱԳՐԵՐԻ ԻՐԱԿԱՆԱՑՄԱՆ ՎԱՐՉՈՒԹՅՈՒՆ</t>
  </si>
  <si>
    <t>65-27.3-Ղ3-1</t>
  </si>
  <si>
    <t>Վարչության պետի տեղակալ</t>
  </si>
  <si>
    <t>65-27.3-Ղ4-1</t>
  </si>
  <si>
    <t>4.1. ՇԻՆԱՐԱՐԱԿԱՆ ԾՐԱԳՐԵՐԻ ԲԱԺԻՆ</t>
  </si>
  <si>
    <t>65-27.3-Ղ4-2</t>
  </si>
  <si>
    <t>Գլխավոր ճարտարագետ-վերլուծաբան</t>
  </si>
  <si>
    <t>65-27.3-Մ2-1</t>
  </si>
  <si>
    <t>Գլխավոր ճարտարագետ-շինարար</t>
  </si>
  <si>
    <t>65-27.3-Մ2-2</t>
  </si>
  <si>
    <t>Գլխավոր ճարտարագետ</t>
  </si>
  <si>
    <t>65-27.3-Մ2-3</t>
  </si>
  <si>
    <t>65-27.3-Մ2-4</t>
  </si>
  <si>
    <t>65-27.3-Մ2-6</t>
  </si>
  <si>
    <t>65-27.3-Մ2-7</t>
  </si>
  <si>
    <t>Ավագ ճարտարագետ</t>
  </si>
  <si>
    <t>65-27.3-Մ4-1</t>
  </si>
  <si>
    <t>4.2.ԲՆԱԿԱՐԱՆԱՅԻՆ ԾՐԱԳՐԵՐԻ ԲԱԺԻՆ</t>
  </si>
  <si>
    <t>65-27.3-Ղ4-3</t>
  </si>
  <si>
    <t>65-27.3-Մ2-5</t>
  </si>
  <si>
    <t>65-27.3-Մ3-1</t>
  </si>
  <si>
    <t>65-27.4-Ղ3-1</t>
  </si>
  <si>
    <t>65-27.4-Մ2-1</t>
  </si>
  <si>
    <t>65-27.4-Մ2-2</t>
  </si>
  <si>
    <t>65-27.4-Մ2-3</t>
  </si>
  <si>
    <t>65-27.4-Մ4-1</t>
  </si>
  <si>
    <t>65-27.4-Մ4-2</t>
  </si>
  <si>
    <t>6. ՄԻՋԱԶԳԱՅԻՆ ՀԱՄԱԳՈՐԾԱԿՑՈՒԹՅԱՆ ԵՎ ԿԱՌՈՒՑԱՊԱՏՄԱՆ ՆԵՐԴՐՈՒՄԱՅԻՆ ԾՐԱԳՐԵՐԻ ԻՐԱԿԱՆԱՑՄԱՆ ՎԱՐՉՈՒԹՅՈՒՆ</t>
  </si>
  <si>
    <t>65-27.5-Ղ3-1</t>
  </si>
  <si>
    <t>65-27.5-Մ2-1</t>
  </si>
  <si>
    <t>65-27.5-Մ2-2</t>
  </si>
  <si>
    <t>65-27.5-Մ2-3</t>
  </si>
  <si>
    <t>65-27.5-Մ2-4</t>
  </si>
  <si>
    <t>65-27.5-Մ4-2</t>
  </si>
  <si>
    <t>7. ԻՐԱՎԱԲԱՆԱԿԱՆ ՎԱՐՉՈՒԹՅՈՒՆ</t>
  </si>
  <si>
    <t>65-28.1-Ղ3-1</t>
  </si>
  <si>
    <t>65-28.1-Ղ4-1</t>
  </si>
  <si>
    <t>Գլխավոր իրավախորհրդատու</t>
  </si>
  <si>
    <t>65-28.1-Մ2-1</t>
  </si>
  <si>
    <t>Գլխավոր իրավաբան</t>
  </si>
  <si>
    <t>65-28.1-Մ2-2</t>
  </si>
  <si>
    <t>Գլխավոր համակարգող-իրավաբան</t>
  </si>
  <si>
    <t>65-28.1-Մ2-3</t>
  </si>
  <si>
    <t>Ավագ իրավաբան</t>
  </si>
  <si>
    <t>65-28.1-Մ4-1</t>
  </si>
  <si>
    <t>65-28.2-Ղ3-1</t>
  </si>
  <si>
    <t>8.1. ՏՆՏԵՍԱԳԻՏԱԿԱՆ ԵՎ ԳՈՐԾԵՐԻ ԿԱՌԱՎԱՐՄԱՆ ԲԱԺԻՆ</t>
  </si>
  <si>
    <t>65-28.2-Ղ4-1</t>
  </si>
  <si>
    <t>65-28.2-Մ2-1</t>
  </si>
  <si>
    <t>65-28.2-Մ2-2</t>
  </si>
  <si>
    <t>65-28.2-Մ2-3</t>
  </si>
  <si>
    <t>65-28.2-Մ4-1</t>
  </si>
  <si>
    <t>8.2. ՀԱՇՎԱՊԱՀԱԿԱՆ ՀԱՇՎԱՌՄԱՆ ԵՎ ՀԱՇՎԵՏՎՈՒԹՅԱՆ ԲԱԺԻՆ</t>
  </si>
  <si>
    <t>Բաժնի պետ-գլխավոր հաշվապահ</t>
  </si>
  <si>
    <t>65-28.2-Ղ4-2</t>
  </si>
  <si>
    <t>Ավագ հաշվապահ</t>
  </si>
  <si>
    <t>65-28.2-Մ4-2</t>
  </si>
  <si>
    <t>8.3. ԳՆՈՒՄՆԵՐԻ ԿԱԶՄԱԿԵՐՊՄԱՆ ԲԱԺԻՆ</t>
  </si>
  <si>
    <t>65-28.2-Ղ4-3</t>
  </si>
  <si>
    <t>65-28.2-Մ2-4</t>
  </si>
  <si>
    <t>65-28.2-Մ2-5</t>
  </si>
  <si>
    <t>9. ՔԱՐՏՈՒՂԱՐՈՒԹՅՈՒՆ</t>
  </si>
  <si>
    <t>Քարտուղարության պետ</t>
  </si>
  <si>
    <t>65-28.3-Ղ3-1</t>
  </si>
  <si>
    <t>65-28.3-Ղ4-2</t>
  </si>
  <si>
    <t>65-28.3-Մ2-1</t>
  </si>
  <si>
    <t>65-28.3-Մ2-2</t>
  </si>
  <si>
    <t>65-28.3-Մ2-3</t>
  </si>
  <si>
    <t>Ավագ արխիվավար</t>
  </si>
  <si>
    <t>65-28.3-Մ4-1</t>
  </si>
  <si>
    <t>9.2.ՀԱՆՁՆԱՐԱՐԱԿԱՆՆԵՐԻ ԿԱՏԱՐՄԱՆ ՀՍԿՈՂՈՒԹՅԱՆ ԲԱԺԻՆ</t>
  </si>
  <si>
    <t>9.1.ԸՆԴՀԱՆՈՒՐ ԵՎ ՏԵՂԵԿԱՏՎՈՒԹՅԱՆ ԲԱԺԻՆ</t>
  </si>
  <si>
    <t>65-28.3-Ղ4-3</t>
  </si>
  <si>
    <t>65-28.3-Մ2-4</t>
  </si>
  <si>
    <t>65-28.3-Մ4-2</t>
  </si>
  <si>
    <t>10. ԱՆՁՆԱԿԱԶՄԻ ԿԱՌԱՎԱՐՄԱՆ ԲԱԺԻՆ</t>
  </si>
  <si>
    <t>65-28.4-Ղ4-1</t>
  </si>
  <si>
    <t>Բարեվարքության հարցերով կազմակերպիչ</t>
  </si>
  <si>
    <t>65-28.4-Մ2-1</t>
  </si>
  <si>
    <t>65-28.4-Մ2-2</t>
  </si>
  <si>
    <t>65-28.4-Մ3-1</t>
  </si>
  <si>
    <t>11. ԶՈՐԱՀԱՎԱՔԱՅԻՆ ՆԱԽԱՊԱՏՐԱՍՏՈՒԹՅԱՆ ԵՎ ՀԱՏՈՒԿ ԱՇԽԱՏԱՆՔՆԵՐԻ ՀԱՄԱԿԱՐԳՄԱՆ ԲԱԺԻՆ</t>
  </si>
  <si>
    <t>65-28.5-Ղ4-1</t>
  </si>
  <si>
    <t>65-28.5-Մ2-1</t>
  </si>
  <si>
    <t>65-28.5-Մ2-2</t>
  </si>
  <si>
    <t>12. ՔԱՂԱՔԱՑԻԱԿԱՆ ԱՇԽԱՏԱՆՔ ԿԱՏԱՐՈՂ ԱՆՁՆԱԿԱԶՄ</t>
  </si>
  <si>
    <t>Գլխավոր քարտուղարի օգնական</t>
  </si>
  <si>
    <t>Համակարգչային տեխնիկայի սպասարկման մասնագետ</t>
  </si>
  <si>
    <t>13. ՏԵԽՆԻԿԱԿԱՆ ՍՊԱՍԱՐԿՈՒՄ ԻՐԱԿԱՆԱՑՆՈՂ ԱՆՁՆԱԿԱԶՄ</t>
  </si>
  <si>
    <t>Պահեստապետ</t>
  </si>
  <si>
    <t>Պարետ</t>
  </si>
  <si>
    <t>Վարորդ</t>
  </si>
  <si>
    <t>ԸՆԴԱՄԵՆԸ ԿՈՄԻՏԵ</t>
  </si>
  <si>
    <t>8. ՖԻՆԱՆՍԱՏՆՏԵՍԱԳԻՏԱԿԱՆ ԵՎ ՀԱՇՎԱՊԱՀԱԿԱՆ ՀԱՇՎԱՌՄԱՆ ՎԱՐՉՈՒԹՅՈՒՆ</t>
  </si>
  <si>
    <t>Գլխավոր քարտուղարի տեղակալ</t>
  </si>
  <si>
    <t>65-Ղ2-1</t>
  </si>
  <si>
    <t>65-27.3-Մ4-2</t>
  </si>
  <si>
    <t>65-28.2-Մ2-6</t>
  </si>
  <si>
    <t>65-27.4 Մ4-3</t>
  </si>
  <si>
    <t>65-28.2-Մ2-7</t>
  </si>
  <si>
    <t>65-28.2-Մ2-8</t>
  </si>
  <si>
    <t>Առանձին գործառույթներ համակարգող խորհրդական</t>
  </si>
  <si>
    <t>ՀՀ քաղաքաշինության կոմիտեի նախագահ</t>
  </si>
  <si>
    <t>ՀՀ ՔԱՂԱՔԱՇԻՆՈՒԹՅԱՆ ԿՈՄԻՏԵԻ ՀԱՍՏԻՔԱՑՈՒՑԱԿ</t>
  </si>
  <si>
    <t xml:space="preserve"> </t>
  </si>
  <si>
    <t>Տնտեսագետ</t>
  </si>
  <si>
    <t>Հաշվապահ</t>
  </si>
  <si>
    <t>2023 թվականի հոկտեմբերի 23-ի  N  126-Ա/3 հրամանի</t>
  </si>
  <si>
    <t>5. ԲՆԱԿԱՐԱՆԱՅԻՆ ՖՈՆԴԻ ԿԱՌԱՎԱՐՄԱՆ ԵՎ ԿՈՄՈՒՆԱԼ ԵՆԹԱԿԱՌՈՒՑՎԱԾՔՆԵՐԻ ՎԱՐՉՈՒԹՅՈՒՆ</t>
  </si>
  <si>
    <t>(փոփոխություն՝ 2023 թվականի նոյեմբերի 13-ի  N  134-Ա/3 հրամանի)</t>
  </si>
  <si>
    <t>(փոփոխություն՝ 2024 թվականի մարտի 26-ի  N  20-Ա/3 հրամանի)</t>
  </si>
  <si>
    <t>65-28.3-Մ2-5</t>
  </si>
  <si>
    <t>(փոփոխություն՝ 2024 թվականի մայիսի 6-ի  N  34-Ա/3 հրամանի)</t>
  </si>
  <si>
    <t>(փոփոխություն՝ 2024 թվականի մայիսի 22-ի  N  44-Ա/3 հրամանի)</t>
  </si>
  <si>
    <t>(փոփոխություն՝ 2024 թվականի մայիսի 24-ի  N  45-Ա/3 հրամանի)</t>
  </si>
  <si>
    <t>(փոփոխություն՝ 2024 թվականի հունիսի 25-ի  N  64-Ա/3 հրամանի)</t>
  </si>
  <si>
    <t>(փոփոխություն՝ 2024 թվականի հուլիսի 25-ի  N 88-Ա/3 հրամանի)</t>
  </si>
  <si>
    <t>Տեղեկատվական տեխնոլոգիաների սպասարկման մասնագետ</t>
  </si>
  <si>
    <t>(փոփոխություն՝ 2024 թվականի նոյեմբերի 29-ի  N 146-Ա/3 հրամանի)</t>
  </si>
  <si>
    <t>(փոփոխություն՝ 2024 թվականի դեկտեմբերի 5-ի  N 149-Ա/3 հրամանի)</t>
  </si>
  <si>
    <t>65-28.2-Մ2-9</t>
  </si>
  <si>
    <t>(փոփոխություն՝ 2025 թվականի մայիսի 16-ի  N 59-Ա/3 հրամանի)</t>
  </si>
  <si>
    <t>(փոփոխություն՝ 2026 թվականի հունվարի 8-ի  N 02-Ա/3 հրամանի)</t>
  </si>
  <si>
    <t xml:space="preserve">     23․1</t>
  </si>
  <si>
    <t>(փոփոխություն՝ 2026 թվականի հունվարի 30-ի  N 09-Ա/3 հրամանի)</t>
  </si>
  <si>
    <t>(փոփոխություն՝ 2026 թվականի փետրվարի 12-ի  N 16-Ա/3 հրամանի)</t>
  </si>
  <si>
    <t>(փոփոխություն՝ 2026 թվականի ապրիլի 8-ի  N 50-Ա/3 հրամանի)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</si>
</sst>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b/>
      <i/>
      <sz val="12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b/>
      <i/>
      <sz val="11"/>
      <color theme="1"/>
      <name val="GHEA Grapalat"/>
      <family val="3"/>
    </font>
    <font>
      <i/>
      <sz val="11"/>
      <color theme="1"/>
      <name val="GHEA Grapalat"/>
      <family val="3"/>
    </font>
    <font>
      <sz val="11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3" fillId="0" borderId="1" xfId="0" applyFont="1" applyBorder="1" applyAlignment="1">
      <alignment wrapText="1"/>
    </xf>
    <xf numFmtId="0" fontId="7" fillId="0" borderId="0" xfId="0" applyFont="1"/>
    <xf numFmtId="0" fontId="8" fillId="0" borderId="0" xfId="0" applyFont="1"/>
    <xf numFmtId="0" fontId="1" fillId="0" borderId="1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9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3"/>
  <sheetViews>
    <sheetView tabSelected="1" topLeftCell="A33" zoomScale="110" zoomScaleNormal="110" workbookViewId="0">
      <selection activeCell="D196" sqref="D196"/>
    </sheetView>
  </sheetViews>
  <sheetFormatPr defaultRowHeight="17.25" x14ac:dyDescent="0.3"/>
  <cols>
    <col min="1" max="1" width="7.42578125" style="1" customWidth="1"/>
    <col min="2" max="2" width="62" style="1" customWidth="1"/>
    <col min="3" max="3" width="14.42578125" style="1" customWidth="1"/>
    <col min="4" max="4" width="14.85546875" style="1" customWidth="1"/>
    <col min="5" max="16384" width="9.140625" style="1"/>
  </cols>
  <sheetData>
    <row r="2" spans="1:6" x14ac:dyDescent="0.3">
      <c r="A2" s="12"/>
      <c r="B2" s="12"/>
      <c r="C2" s="12"/>
      <c r="D2" s="17"/>
      <c r="E2" s="17"/>
      <c r="F2" s="17"/>
    </row>
    <row r="3" spans="1:6" x14ac:dyDescent="0.3">
      <c r="A3" s="12"/>
      <c r="B3" s="12"/>
      <c r="C3" s="12"/>
      <c r="D3" s="14"/>
      <c r="E3" s="14"/>
      <c r="F3" s="14"/>
    </row>
    <row r="4" spans="1:6" x14ac:dyDescent="0.3">
      <c r="A4" s="11"/>
      <c r="B4" s="27" t="s">
        <v>0</v>
      </c>
      <c r="C4" s="27"/>
      <c r="D4" s="27"/>
    </row>
    <row r="5" spans="1:6" x14ac:dyDescent="0.3">
      <c r="A5" s="11"/>
      <c r="B5" s="27" t="s">
        <v>161</v>
      </c>
      <c r="C5" s="27"/>
      <c r="D5" s="27"/>
      <c r="E5" s="2"/>
    </row>
    <row r="6" spans="1:6" x14ac:dyDescent="0.3">
      <c r="A6" s="11"/>
      <c r="B6" s="27" t="s">
        <v>166</v>
      </c>
      <c r="C6" s="27"/>
      <c r="D6" s="27"/>
      <c r="E6" s="2"/>
    </row>
    <row r="7" spans="1:6" x14ac:dyDescent="0.3">
      <c r="A7" s="11"/>
      <c r="B7" s="27" t="s">
        <v>168</v>
      </c>
      <c r="C7" s="27"/>
      <c r="D7" s="27"/>
      <c r="E7" s="2"/>
    </row>
    <row r="8" spans="1:6" x14ac:dyDescent="0.3">
      <c r="A8" s="11"/>
      <c r="B8" s="27" t="s">
        <v>169</v>
      </c>
      <c r="C8" s="27"/>
      <c r="D8" s="27"/>
      <c r="E8" s="2"/>
    </row>
    <row r="9" spans="1:6" x14ac:dyDescent="0.3">
      <c r="A9" s="11"/>
      <c r="B9" s="27" t="s">
        <v>171</v>
      </c>
      <c r="C9" s="27"/>
      <c r="D9" s="27"/>
      <c r="E9" s="2"/>
    </row>
    <row r="10" spans="1:6" x14ac:dyDescent="0.3">
      <c r="A10" s="11"/>
      <c r="B10" s="27" t="s">
        <v>172</v>
      </c>
      <c r="C10" s="27"/>
      <c r="D10" s="27"/>
      <c r="E10" s="2"/>
    </row>
    <row r="11" spans="1:6" x14ac:dyDescent="0.3">
      <c r="A11" s="11"/>
      <c r="B11" s="27" t="s">
        <v>173</v>
      </c>
      <c r="C11" s="27"/>
      <c r="D11" s="27"/>
      <c r="E11" s="2"/>
    </row>
    <row r="12" spans="1:6" x14ac:dyDescent="0.3">
      <c r="A12" s="11"/>
      <c r="B12" s="27" t="s">
        <v>174</v>
      </c>
      <c r="C12" s="27"/>
      <c r="D12" s="27"/>
      <c r="E12" s="2"/>
    </row>
    <row r="13" spans="1:6" x14ac:dyDescent="0.3">
      <c r="A13" s="11"/>
      <c r="B13" s="27" t="s">
        <v>175</v>
      </c>
      <c r="C13" s="27"/>
      <c r="D13" s="27"/>
      <c r="E13" s="2"/>
    </row>
    <row r="14" spans="1:6" x14ac:dyDescent="0.3">
      <c r="A14" s="11"/>
      <c r="B14" s="27" t="s">
        <v>177</v>
      </c>
      <c r="C14" s="27"/>
      <c r="D14" s="27"/>
      <c r="E14" s="2"/>
    </row>
    <row r="15" spans="1:6" x14ac:dyDescent="0.3">
      <c r="A15" s="11"/>
      <c r="B15" s="27" t="s">
        <v>178</v>
      </c>
      <c r="C15" s="27"/>
      <c r="D15" s="27"/>
      <c r="E15" s="2"/>
    </row>
    <row r="16" spans="1:6" x14ac:dyDescent="0.3">
      <c r="A16" s="11"/>
      <c r="B16" s="27" t="s">
        <v>180</v>
      </c>
      <c r="C16" s="27"/>
      <c r="D16" s="27"/>
      <c r="E16" s="2"/>
    </row>
    <row r="17" spans="1:5" x14ac:dyDescent="0.3">
      <c r="A17" s="11"/>
      <c r="B17" s="27" t="s">
        <v>181</v>
      </c>
      <c r="C17" s="27"/>
      <c r="D17" s="27"/>
      <c r="E17" s="2"/>
    </row>
    <row r="18" spans="1:5" x14ac:dyDescent="0.3">
      <c r="A18" s="11"/>
      <c r="B18" s="27" t="s">
        <v>183</v>
      </c>
      <c r="C18" s="27"/>
      <c r="D18" s="27"/>
      <c r="E18" s="2"/>
    </row>
    <row r="19" spans="1:5" x14ac:dyDescent="0.3">
      <c r="A19" s="11"/>
      <c r="B19" s="27" t="s">
        <v>184</v>
      </c>
      <c r="C19" s="27"/>
      <c r="D19" s="27"/>
      <c r="E19" s="2"/>
    </row>
    <row r="20" spans="1:5" x14ac:dyDescent="0.3">
      <c r="A20" s="11"/>
      <c r="B20" s="27" t="s">
        <v>185</v>
      </c>
      <c r="C20" s="27"/>
      <c r="D20" s="27"/>
      <c r="E20" s="2"/>
    </row>
    <row r="21" spans="1:5" x14ac:dyDescent="0.3">
      <c r="A21" s="11"/>
      <c r="B21" s="15"/>
      <c r="C21" s="15"/>
      <c r="D21" s="15"/>
      <c r="E21" s="2"/>
    </row>
    <row r="22" spans="1:5" x14ac:dyDescent="0.3">
      <c r="A22" s="28" t="s">
        <v>162</v>
      </c>
      <c r="B22" s="28"/>
      <c r="C22" s="28"/>
      <c r="D22" s="28"/>
      <c r="E22" s="2"/>
    </row>
    <row r="23" spans="1:5" x14ac:dyDescent="0.3">
      <c r="A23" s="4"/>
      <c r="B23" s="4"/>
      <c r="C23" s="4"/>
      <c r="D23" s="4"/>
    </row>
    <row r="24" spans="1:5" ht="67.5" customHeight="1" x14ac:dyDescent="0.3">
      <c r="A24" s="5" t="s">
        <v>1</v>
      </c>
      <c r="B24" s="5" t="s">
        <v>2</v>
      </c>
      <c r="C24" s="5" t="s">
        <v>3</v>
      </c>
      <c r="D24" s="6" t="s">
        <v>4</v>
      </c>
    </row>
    <row r="25" spans="1:5" x14ac:dyDescent="0.3">
      <c r="A25" s="25" t="s">
        <v>9</v>
      </c>
      <c r="B25" s="25"/>
      <c r="C25" s="25"/>
      <c r="D25" s="25"/>
    </row>
    <row r="26" spans="1:5" x14ac:dyDescent="0.3">
      <c r="A26" s="7">
        <v>1</v>
      </c>
      <c r="B26" s="7" t="s">
        <v>5</v>
      </c>
      <c r="C26" s="7"/>
      <c r="D26" s="7">
        <v>1</v>
      </c>
    </row>
    <row r="27" spans="1:5" x14ac:dyDescent="0.3">
      <c r="A27" s="7">
        <v>2</v>
      </c>
      <c r="B27" s="7" t="s">
        <v>6</v>
      </c>
      <c r="C27" s="7"/>
      <c r="D27" s="7">
        <v>1</v>
      </c>
    </row>
    <row r="28" spans="1:5" x14ac:dyDescent="0.3">
      <c r="A28" s="7">
        <v>3</v>
      </c>
      <c r="B28" s="7" t="s">
        <v>7</v>
      </c>
      <c r="C28" s="7"/>
      <c r="D28" s="7">
        <v>2</v>
      </c>
    </row>
    <row r="29" spans="1:5" x14ac:dyDescent="0.3">
      <c r="A29" s="18" t="s">
        <v>8</v>
      </c>
      <c r="B29" s="18"/>
      <c r="C29" s="8"/>
      <c r="D29" s="16">
        <f>SUM(D21:D28)</f>
        <v>4</v>
      </c>
    </row>
    <row r="30" spans="1:5" x14ac:dyDescent="0.3">
      <c r="A30" s="25" t="s">
        <v>10</v>
      </c>
      <c r="B30" s="25"/>
      <c r="C30" s="25"/>
      <c r="D30" s="25"/>
    </row>
    <row r="31" spans="1:5" x14ac:dyDescent="0.3">
      <c r="A31" s="7">
        <v>4</v>
      </c>
      <c r="B31" s="7" t="s">
        <v>11</v>
      </c>
      <c r="C31" s="7"/>
      <c r="D31" s="7">
        <v>2</v>
      </c>
    </row>
    <row r="32" spans="1:5" x14ac:dyDescent="0.3">
      <c r="A32" s="7">
        <v>5</v>
      </c>
      <c r="B32" s="7" t="s">
        <v>12</v>
      </c>
      <c r="C32" s="7"/>
      <c r="D32" s="7">
        <v>2</v>
      </c>
    </row>
    <row r="33" spans="1:4" x14ac:dyDescent="0.3">
      <c r="A33" s="7">
        <v>6</v>
      </c>
      <c r="B33" s="7" t="s">
        <v>13</v>
      </c>
      <c r="C33" s="7"/>
      <c r="D33" s="7">
        <v>1</v>
      </c>
    </row>
    <row r="34" spans="1:4" x14ac:dyDescent="0.3">
      <c r="A34" s="7">
        <v>7</v>
      </c>
      <c r="B34" s="7" t="s">
        <v>14</v>
      </c>
      <c r="C34" s="7"/>
      <c r="D34" s="7">
        <v>2</v>
      </c>
    </row>
    <row r="35" spans="1:4" x14ac:dyDescent="0.3">
      <c r="A35" s="18" t="s">
        <v>8</v>
      </c>
      <c r="B35" s="18"/>
      <c r="C35" s="7"/>
      <c r="D35" s="16">
        <f>SUM(D31:D34)</f>
        <v>7</v>
      </c>
    </row>
    <row r="36" spans="1:4" x14ac:dyDescent="0.3">
      <c r="A36" s="25" t="s">
        <v>15</v>
      </c>
      <c r="B36" s="25"/>
      <c r="C36" s="25"/>
      <c r="D36" s="25"/>
    </row>
    <row r="37" spans="1:4" x14ac:dyDescent="0.3">
      <c r="A37" s="7">
        <v>8</v>
      </c>
      <c r="B37" s="7" t="s">
        <v>16</v>
      </c>
      <c r="C37" s="7" t="s">
        <v>17</v>
      </c>
      <c r="D37" s="7">
        <v>1</v>
      </c>
    </row>
    <row r="38" spans="1:4" x14ac:dyDescent="0.3">
      <c r="A38" s="7">
        <v>9</v>
      </c>
      <c r="B38" s="7" t="s">
        <v>153</v>
      </c>
      <c r="C38" s="7" t="s">
        <v>154</v>
      </c>
      <c r="D38" s="7">
        <v>1</v>
      </c>
    </row>
    <row r="39" spans="1:4" ht="27.75" customHeight="1" x14ac:dyDescent="0.3">
      <c r="A39" s="25" t="s">
        <v>18</v>
      </c>
      <c r="B39" s="25"/>
      <c r="C39" s="25"/>
      <c r="D39" s="25"/>
    </row>
    <row r="40" spans="1:4" ht="27.75" customHeight="1" x14ac:dyDescent="0.3">
      <c r="A40" s="7">
        <v>10</v>
      </c>
      <c r="B40" s="7" t="s">
        <v>19</v>
      </c>
      <c r="C40" s="7" t="s">
        <v>20</v>
      </c>
      <c r="D40" s="7">
        <v>1</v>
      </c>
    </row>
    <row r="41" spans="1:4" x14ac:dyDescent="0.3">
      <c r="A41" s="7">
        <v>11</v>
      </c>
      <c r="B41" s="10" t="s">
        <v>160</v>
      </c>
      <c r="C41" s="13"/>
      <c r="D41" s="7">
        <v>8</v>
      </c>
    </row>
    <row r="42" spans="1:4" x14ac:dyDescent="0.3">
      <c r="A42" s="23" t="s">
        <v>21</v>
      </c>
      <c r="B42" s="23"/>
      <c r="C42" s="23"/>
      <c r="D42" s="23"/>
    </row>
    <row r="43" spans="1:4" x14ac:dyDescent="0.3">
      <c r="A43" s="7">
        <v>12</v>
      </c>
      <c r="B43" s="7" t="s">
        <v>22</v>
      </c>
      <c r="C43" s="7" t="s">
        <v>23</v>
      </c>
      <c r="D43" s="7">
        <v>1</v>
      </c>
    </row>
    <row r="44" spans="1:4" x14ac:dyDescent="0.3">
      <c r="A44" s="7">
        <v>13</v>
      </c>
      <c r="B44" s="7" t="s">
        <v>24</v>
      </c>
      <c r="C44" s="7" t="s">
        <v>25</v>
      </c>
      <c r="D44" s="7">
        <v>1</v>
      </c>
    </row>
    <row r="45" spans="1:4" x14ac:dyDescent="0.3">
      <c r="A45" s="7">
        <v>14</v>
      </c>
      <c r="B45" s="7" t="s">
        <v>24</v>
      </c>
      <c r="C45" s="7" t="s">
        <v>26</v>
      </c>
      <c r="D45" s="7">
        <v>1</v>
      </c>
    </row>
    <row r="46" spans="1:4" x14ac:dyDescent="0.3">
      <c r="A46" s="7">
        <v>15</v>
      </c>
      <c r="B46" s="7" t="s">
        <v>24</v>
      </c>
      <c r="C46" s="7" t="s">
        <v>27</v>
      </c>
      <c r="D46" s="7">
        <v>1</v>
      </c>
    </row>
    <row r="47" spans="1:4" x14ac:dyDescent="0.3">
      <c r="A47" s="7">
        <v>16</v>
      </c>
      <c r="B47" s="7" t="s">
        <v>28</v>
      </c>
      <c r="C47" s="7" t="s">
        <v>29</v>
      </c>
      <c r="D47" s="7">
        <v>1</v>
      </c>
    </row>
    <row r="48" spans="1:4" x14ac:dyDescent="0.3">
      <c r="A48" s="7">
        <v>17</v>
      </c>
      <c r="B48" s="7" t="s">
        <v>28</v>
      </c>
      <c r="C48" s="7" t="s">
        <v>30</v>
      </c>
      <c r="D48" s="7">
        <v>1</v>
      </c>
    </row>
    <row r="49" spans="1:4" x14ac:dyDescent="0.3">
      <c r="A49" s="24" t="s">
        <v>8</v>
      </c>
      <c r="B49" s="24"/>
      <c r="C49" s="7"/>
      <c r="D49" s="7">
        <v>6</v>
      </c>
    </row>
    <row r="50" spans="1:4" x14ac:dyDescent="0.3">
      <c r="A50" s="23" t="s">
        <v>31</v>
      </c>
      <c r="B50" s="23"/>
      <c r="C50" s="23"/>
      <c r="D50" s="23"/>
    </row>
    <row r="51" spans="1:4" x14ac:dyDescent="0.3">
      <c r="A51" s="7">
        <v>18</v>
      </c>
      <c r="B51" s="7" t="s">
        <v>22</v>
      </c>
      <c r="C51" s="7" t="s">
        <v>32</v>
      </c>
      <c r="D51" s="7">
        <v>1</v>
      </c>
    </row>
    <row r="52" spans="1:4" x14ac:dyDescent="0.3">
      <c r="A52" s="7">
        <v>19</v>
      </c>
      <c r="B52" s="7" t="s">
        <v>33</v>
      </c>
      <c r="C52" s="7" t="s">
        <v>34</v>
      </c>
      <c r="D52" s="7">
        <v>1</v>
      </c>
    </row>
    <row r="53" spans="1:4" x14ac:dyDescent="0.3">
      <c r="A53" s="7">
        <v>20</v>
      </c>
      <c r="B53" s="7" t="s">
        <v>35</v>
      </c>
      <c r="C53" s="7" t="s">
        <v>36</v>
      </c>
      <c r="D53" s="7">
        <v>1</v>
      </c>
    </row>
    <row r="54" spans="1:4" x14ac:dyDescent="0.3">
      <c r="A54" s="7">
        <v>21</v>
      </c>
      <c r="B54" s="7" t="s">
        <v>24</v>
      </c>
      <c r="C54" s="7" t="s">
        <v>37</v>
      </c>
      <c r="D54" s="7">
        <v>1</v>
      </c>
    </row>
    <row r="55" spans="1:4" x14ac:dyDescent="0.3">
      <c r="A55" s="7">
        <v>22</v>
      </c>
      <c r="B55" s="7" t="s">
        <v>28</v>
      </c>
      <c r="C55" s="7" t="s">
        <v>38</v>
      </c>
      <c r="D55" s="7">
        <v>1</v>
      </c>
    </row>
    <row r="56" spans="1:4" x14ac:dyDescent="0.3">
      <c r="A56" s="24" t="s">
        <v>8</v>
      </c>
      <c r="B56" s="24"/>
      <c r="C56" s="7"/>
      <c r="D56" s="7">
        <v>5</v>
      </c>
    </row>
    <row r="57" spans="1:4" x14ac:dyDescent="0.3">
      <c r="A57" s="18" t="s">
        <v>8</v>
      </c>
      <c r="B57" s="18"/>
      <c r="C57" s="9"/>
      <c r="D57" s="16">
        <f>D40+D41+D49+D56</f>
        <v>20</v>
      </c>
    </row>
    <row r="58" spans="1:4" ht="33.75" customHeight="1" x14ac:dyDescent="0.3">
      <c r="A58" s="25" t="s">
        <v>39</v>
      </c>
      <c r="B58" s="25"/>
      <c r="C58" s="25"/>
      <c r="D58" s="25"/>
    </row>
    <row r="59" spans="1:4" ht="21.75" customHeight="1" x14ac:dyDescent="0.3">
      <c r="A59" s="7">
        <v>23</v>
      </c>
      <c r="B59" s="7" t="s">
        <v>19</v>
      </c>
      <c r="C59" s="7" t="s">
        <v>40</v>
      </c>
      <c r="D59" s="7">
        <v>1</v>
      </c>
    </row>
    <row r="60" spans="1:4" ht="21.75" customHeight="1" x14ac:dyDescent="0.3">
      <c r="A60" s="7" t="s">
        <v>182</v>
      </c>
      <c r="B60" s="10" t="s">
        <v>160</v>
      </c>
      <c r="C60" s="7"/>
      <c r="D60" s="7">
        <v>1</v>
      </c>
    </row>
    <row r="61" spans="1:4" ht="42" customHeight="1" x14ac:dyDescent="0.3">
      <c r="A61" s="26" t="s">
        <v>41</v>
      </c>
      <c r="B61" s="26"/>
      <c r="C61" s="26"/>
      <c r="D61" s="26"/>
    </row>
    <row r="62" spans="1:4" x14ac:dyDescent="0.3">
      <c r="A62" s="7">
        <v>24</v>
      </c>
      <c r="B62" s="7" t="s">
        <v>22</v>
      </c>
      <c r="C62" s="7" t="s">
        <v>42</v>
      </c>
      <c r="D62" s="7">
        <v>1</v>
      </c>
    </row>
    <row r="63" spans="1:4" x14ac:dyDescent="0.3">
      <c r="A63" s="7">
        <v>25</v>
      </c>
      <c r="B63" s="7" t="s">
        <v>24</v>
      </c>
      <c r="C63" s="7" t="s">
        <v>43</v>
      </c>
      <c r="D63" s="7">
        <v>1</v>
      </c>
    </row>
    <row r="64" spans="1:4" x14ac:dyDescent="0.3">
      <c r="A64" s="7">
        <v>26</v>
      </c>
      <c r="B64" s="7" t="s">
        <v>24</v>
      </c>
      <c r="C64" s="7" t="s">
        <v>44</v>
      </c>
      <c r="D64" s="7">
        <v>1</v>
      </c>
    </row>
    <row r="65" spans="1:4" x14ac:dyDescent="0.3">
      <c r="A65" s="7">
        <v>27</v>
      </c>
      <c r="B65" s="7" t="s">
        <v>24</v>
      </c>
      <c r="C65" s="7" t="s">
        <v>45</v>
      </c>
      <c r="D65" s="7">
        <v>1</v>
      </c>
    </row>
    <row r="66" spans="1:4" x14ac:dyDescent="0.3">
      <c r="A66" s="24" t="s">
        <v>8</v>
      </c>
      <c r="B66" s="24"/>
      <c r="C66" s="7"/>
      <c r="D66" s="7">
        <v>4</v>
      </c>
    </row>
    <row r="67" spans="1:4" ht="22.5" customHeight="1" x14ac:dyDescent="0.3">
      <c r="A67" s="26" t="s">
        <v>46</v>
      </c>
      <c r="B67" s="26"/>
      <c r="C67" s="26"/>
      <c r="D67" s="26"/>
    </row>
    <row r="68" spans="1:4" x14ac:dyDescent="0.3">
      <c r="A68" s="7">
        <v>28</v>
      </c>
      <c r="B68" s="7" t="s">
        <v>22</v>
      </c>
      <c r="C68" s="7" t="s">
        <v>47</v>
      </c>
      <c r="D68" s="7">
        <v>1</v>
      </c>
    </row>
    <row r="69" spans="1:4" x14ac:dyDescent="0.3">
      <c r="A69" s="7">
        <v>29</v>
      </c>
      <c r="B69" s="7" t="s">
        <v>24</v>
      </c>
      <c r="C69" s="7" t="s">
        <v>48</v>
      </c>
      <c r="D69" s="7">
        <v>1</v>
      </c>
    </row>
    <row r="70" spans="1:4" x14ac:dyDescent="0.3">
      <c r="A70" s="7">
        <v>30</v>
      </c>
      <c r="B70" s="7" t="s">
        <v>24</v>
      </c>
      <c r="C70" s="7" t="s">
        <v>49</v>
      </c>
      <c r="D70" s="7">
        <v>1</v>
      </c>
    </row>
    <row r="71" spans="1:4" x14ac:dyDescent="0.3">
      <c r="A71" s="7">
        <v>31</v>
      </c>
      <c r="B71" s="7" t="s">
        <v>24</v>
      </c>
      <c r="C71" s="7" t="s">
        <v>50</v>
      </c>
      <c r="D71" s="7">
        <v>1</v>
      </c>
    </row>
    <row r="72" spans="1:4" x14ac:dyDescent="0.3">
      <c r="A72" s="24" t="s">
        <v>8</v>
      </c>
      <c r="B72" s="24"/>
      <c r="C72" s="7"/>
      <c r="D72" s="7">
        <v>4</v>
      </c>
    </row>
    <row r="73" spans="1:4" x14ac:dyDescent="0.3">
      <c r="A73" s="18" t="s">
        <v>8</v>
      </c>
      <c r="B73" s="18"/>
      <c r="C73" s="9"/>
      <c r="D73" s="16">
        <f>D59+D60+D66+D72</f>
        <v>10</v>
      </c>
    </row>
    <row r="74" spans="1:4" ht="26.25" customHeight="1" x14ac:dyDescent="0.3">
      <c r="A74" s="25" t="s">
        <v>51</v>
      </c>
      <c r="B74" s="25"/>
      <c r="C74" s="25"/>
      <c r="D74" s="25"/>
    </row>
    <row r="75" spans="1:4" x14ac:dyDescent="0.3">
      <c r="A75" s="7">
        <v>32</v>
      </c>
      <c r="B75" s="7" t="s">
        <v>19</v>
      </c>
      <c r="C75" s="7" t="s">
        <v>52</v>
      </c>
      <c r="D75" s="7">
        <v>1</v>
      </c>
    </row>
    <row r="76" spans="1:4" x14ac:dyDescent="0.3">
      <c r="A76" s="7">
        <v>33</v>
      </c>
      <c r="B76" s="7" t="s">
        <v>54</v>
      </c>
      <c r="C76" s="7" t="s">
        <v>53</v>
      </c>
      <c r="D76" s="7">
        <v>1</v>
      </c>
    </row>
    <row r="77" spans="1:4" x14ac:dyDescent="0.3">
      <c r="A77" s="7">
        <v>34</v>
      </c>
      <c r="B77" s="7" t="s">
        <v>33</v>
      </c>
      <c r="C77" s="7" t="s">
        <v>55</v>
      </c>
      <c r="D77" s="7">
        <v>1</v>
      </c>
    </row>
    <row r="78" spans="1:4" x14ac:dyDescent="0.3">
      <c r="A78" s="7">
        <v>35</v>
      </c>
      <c r="B78" s="7" t="s">
        <v>24</v>
      </c>
      <c r="C78" s="7" t="s">
        <v>56</v>
      </c>
      <c r="D78" s="7">
        <v>1</v>
      </c>
    </row>
    <row r="79" spans="1:4" x14ac:dyDescent="0.3">
      <c r="A79" s="7">
        <v>36</v>
      </c>
      <c r="B79" s="7" t="s">
        <v>28</v>
      </c>
      <c r="C79" s="7" t="s">
        <v>57</v>
      </c>
      <c r="D79" s="7">
        <v>1</v>
      </c>
    </row>
    <row r="80" spans="1:4" x14ac:dyDescent="0.3">
      <c r="A80" s="7">
        <v>37</v>
      </c>
      <c r="B80" s="7" t="s">
        <v>28</v>
      </c>
      <c r="C80" s="7" t="s">
        <v>58</v>
      </c>
      <c r="D80" s="7">
        <v>1</v>
      </c>
    </row>
    <row r="81" spans="1:4" x14ac:dyDescent="0.3">
      <c r="A81" s="7">
        <v>37.1</v>
      </c>
      <c r="B81" s="7" t="s">
        <v>160</v>
      </c>
      <c r="C81" s="7"/>
      <c r="D81" s="7">
        <v>2</v>
      </c>
    </row>
    <row r="82" spans="1:4" x14ac:dyDescent="0.3">
      <c r="A82" s="18" t="s">
        <v>8</v>
      </c>
      <c r="B82" s="18"/>
      <c r="C82" s="9"/>
      <c r="D82" s="16">
        <f>SUM(D75:D81)</f>
        <v>8</v>
      </c>
    </row>
    <row r="83" spans="1:4" ht="28.5" customHeight="1" x14ac:dyDescent="0.3">
      <c r="A83" s="25" t="s">
        <v>59</v>
      </c>
      <c r="B83" s="25"/>
      <c r="C83" s="25"/>
      <c r="D83" s="25"/>
    </row>
    <row r="84" spans="1:4" x14ac:dyDescent="0.3">
      <c r="A84" s="7">
        <v>38</v>
      </c>
      <c r="B84" s="7" t="s">
        <v>19</v>
      </c>
      <c r="C84" s="7" t="s">
        <v>60</v>
      </c>
      <c r="D84" s="7">
        <v>1</v>
      </c>
    </row>
    <row r="85" spans="1:4" x14ac:dyDescent="0.3">
      <c r="A85" s="7">
        <v>39</v>
      </c>
      <c r="B85" s="7" t="s">
        <v>61</v>
      </c>
      <c r="C85" s="7" t="s">
        <v>62</v>
      </c>
      <c r="D85" s="7">
        <v>1</v>
      </c>
    </row>
    <row r="86" spans="1:4" x14ac:dyDescent="0.3">
      <c r="A86" s="7">
        <v>40</v>
      </c>
      <c r="B86" s="10" t="s">
        <v>160</v>
      </c>
      <c r="C86" s="13"/>
      <c r="D86" s="7">
        <v>58</v>
      </c>
    </row>
    <row r="87" spans="1:4" ht="19.5" customHeight="1" x14ac:dyDescent="0.3">
      <c r="A87" s="23" t="s">
        <v>63</v>
      </c>
      <c r="B87" s="23"/>
      <c r="C87" s="23"/>
      <c r="D87" s="23"/>
    </row>
    <row r="88" spans="1:4" x14ac:dyDescent="0.3">
      <c r="A88" s="7">
        <v>41</v>
      </c>
      <c r="B88" s="7" t="s">
        <v>22</v>
      </c>
      <c r="C88" s="7" t="s">
        <v>64</v>
      </c>
      <c r="D88" s="7">
        <v>1</v>
      </c>
    </row>
    <row r="89" spans="1:4" x14ac:dyDescent="0.3">
      <c r="A89" s="7">
        <v>42</v>
      </c>
      <c r="B89" s="7" t="s">
        <v>65</v>
      </c>
      <c r="C89" s="7" t="s">
        <v>66</v>
      </c>
      <c r="D89" s="7">
        <v>1</v>
      </c>
    </row>
    <row r="90" spans="1:4" x14ac:dyDescent="0.3">
      <c r="A90" s="7">
        <v>43</v>
      </c>
      <c r="B90" s="7" t="s">
        <v>67</v>
      </c>
      <c r="C90" s="7" t="s">
        <v>68</v>
      </c>
      <c r="D90" s="7">
        <v>1</v>
      </c>
    </row>
    <row r="91" spans="1:4" x14ac:dyDescent="0.3">
      <c r="A91" s="7">
        <v>44</v>
      </c>
      <c r="B91" s="7" t="s">
        <v>69</v>
      </c>
      <c r="C91" s="7" t="s">
        <v>70</v>
      </c>
      <c r="D91" s="7">
        <v>1</v>
      </c>
    </row>
    <row r="92" spans="1:4" x14ac:dyDescent="0.3">
      <c r="A92" s="7">
        <v>45</v>
      </c>
      <c r="B92" s="7" t="s">
        <v>24</v>
      </c>
      <c r="C92" s="7" t="s">
        <v>71</v>
      </c>
      <c r="D92" s="7">
        <v>1</v>
      </c>
    </row>
    <row r="93" spans="1:4" x14ac:dyDescent="0.3">
      <c r="A93" s="7">
        <v>46</v>
      </c>
      <c r="B93" s="7" t="s">
        <v>24</v>
      </c>
      <c r="C93" s="7" t="s">
        <v>72</v>
      </c>
      <c r="D93" s="7">
        <v>1</v>
      </c>
    </row>
    <row r="94" spans="1:4" x14ac:dyDescent="0.3">
      <c r="A94" s="7">
        <v>47</v>
      </c>
      <c r="B94" s="7" t="s">
        <v>24</v>
      </c>
      <c r="C94" s="7" t="s">
        <v>73</v>
      </c>
      <c r="D94" s="7">
        <v>1</v>
      </c>
    </row>
    <row r="95" spans="1:4" x14ac:dyDescent="0.3">
      <c r="A95" s="7">
        <v>48</v>
      </c>
      <c r="B95" s="7" t="s">
        <v>74</v>
      </c>
      <c r="C95" s="7" t="s">
        <v>75</v>
      </c>
      <c r="D95" s="7">
        <v>1</v>
      </c>
    </row>
    <row r="96" spans="1:4" x14ac:dyDescent="0.3">
      <c r="A96" s="7">
        <v>49</v>
      </c>
      <c r="B96" s="7" t="s">
        <v>74</v>
      </c>
      <c r="C96" s="7" t="s">
        <v>155</v>
      </c>
      <c r="D96" s="7">
        <v>1</v>
      </c>
    </row>
    <row r="97" spans="1:6" x14ac:dyDescent="0.3">
      <c r="A97" s="24" t="s">
        <v>8</v>
      </c>
      <c r="B97" s="24"/>
      <c r="C97" s="7"/>
      <c r="D97" s="7">
        <v>9</v>
      </c>
    </row>
    <row r="98" spans="1:6" ht="21" customHeight="1" x14ac:dyDescent="0.3">
      <c r="A98" s="23" t="s">
        <v>76</v>
      </c>
      <c r="B98" s="23"/>
      <c r="C98" s="23"/>
      <c r="D98" s="23"/>
    </row>
    <row r="99" spans="1:6" x14ac:dyDescent="0.3">
      <c r="A99" s="7">
        <v>50</v>
      </c>
      <c r="B99" s="7" t="s">
        <v>22</v>
      </c>
      <c r="C99" s="7" t="s">
        <v>77</v>
      </c>
      <c r="D99" s="7">
        <v>1</v>
      </c>
    </row>
    <row r="100" spans="1:6" x14ac:dyDescent="0.3">
      <c r="A100" s="7">
        <v>51</v>
      </c>
      <c r="B100" s="7" t="s">
        <v>24</v>
      </c>
      <c r="C100" s="7" t="s">
        <v>78</v>
      </c>
      <c r="D100" s="7">
        <v>1</v>
      </c>
    </row>
    <row r="101" spans="1:6" x14ac:dyDescent="0.3">
      <c r="A101" s="7">
        <v>52</v>
      </c>
      <c r="B101" s="7" t="s">
        <v>28</v>
      </c>
      <c r="C101" s="7" t="s">
        <v>79</v>
      </c>
      <c r="D101" s="7">
        <v>1</v>
      </c>
    </row>
    <row r="102" spans="1:6" x14ac:dyDescent="0.3">
      <c r="A102" s="24" t="s">
        <v>8</v>
      </c>
      <c r="B102" s="24"/>
      <c r="C102" s="7"/>
      <c r="D102" s="7">
        <v>3</v>
      </c>
    </row>
    <row r="103" spans="1:6" x14ac:dyDescent="0.3">
      <c r="A103" s="18" t="s">
        <v>8</v>
      </c>
      <c r="B103" s="18"/>
      <c r="C103" s="9"/>
      <c r="D103" s="16">
        <f>D84+D85+D86+D97+D102</f>
        <v>72</v>
      </c>
    </row>
    <row r="104" spans="1:6" ht="52.5" customHeight="1" x14ac:dyDescent="0.3">
      <c r="A104" s="20" t="s">
        <v>167</v>
      </c>
      <c r="B104" s="21"/>
      <c r="C104" s="21"/>
      <c r="D104" s="22"/>
      <c r="F104" s="1" t="s">
        <v>163</v>
      </c>
    </row>
    <row r="105" spans="1:6" x14ac:dyDescent="0.3">
      <c r="A105" s="7">
        <v>53</v>
      </c>
      <c r="B105" s="7" t="s">
        <v>19</v>
      </c>
      <c r="C105" s="7" t="s">
        <v>80</v>
      </c>
      <c r="D105" s="7">
        <v>1</v>
      </c>
    </row>
    <row r="106" spans="1:6" x14ac:dyDescent="0.3">
      <c r="A106" s="7">
        <v>54</v>
      </c>
      <c r="B106" s="10" t="s">
        <v>160</v>
      </c>
      <c r="C106" s="7"/>
      <c r="D106" s="7">
        <v>2</v>
      </c>
    </row>
    <row r="107" spans="1:6" x14ac:dyDescent="0.3">
      <c r="A107" s="7">
        <v>55</v>
      </c>
      <c r="B107" s="7" t="s">
        <v>24</v>
      </c>
      <c r="C107" s="7" t="s">
        <v>81</v>
      </c>
      <c r="D107" s="7">
        <v>1</v>
      </c>
    </row>
    <row r="108" spans="1:6" x14ac:dyDescent="0.3">
      <c r="A108" s="7">
        <v>56</v>
      </c>
      <c r="B108" s="7" t="s">
        <v>24</v>
      </c>
      <c r="C108" s="7" t="s">
        <v>82</v>
      </c>
      <c r="D108" s="7">
        <v>1</v>
      </c>
    </row>
    <row r="109" spans="1:6" x14ac:dyDescent="0.3">
      <c r="A109" s="7">
        <v>57</v>
      </c>
      <c r="B109" s="7" t="s">
        <v>24</v>
      </c>
      <c r="C109" s="7" t="s">
        <v>83</v>
      </c>
      <c r="D109" s="7">
        <v>1</v>
      </c>
    </row>
    <row r="110" spans="1:6" x14ac:dyDescent="0.3">
      <c r="A110" s="7">
        <v>58</v>
      </c>
      <c r="B110" s="7" t="s">
        <v>28</v>
      </c>
      <c r="C110" s="7" t="s">
        <v>84</v>
      </c>
      <c r="D110" s="7">
        <v>1</v>
      </c>
    </row>
    <row r="111" spans="1:6" x14ac:dyDescent="0.3">
      <c r="A111" s="7">
        <v>59</v>
      </c>
      <c r="B111" s="7" t="s">
        <v>28</v>
      </c>
      <c r="C111" s="7" t="s">
        <v>85</v>
      </c>
      <c r="D111" s="7">
        <v>1</v>
      </c>
    </row>
    <row r="112" spans="1:6" x14ac:dyDescent="0.3">
      <c r="A112" s="7">
        <v>60</v>
      </c>
      <c r="B112" s="7" t="s">
        <v>28</v>
      </c>
      <c r="C112" s="7" t="s">
        <v>157</v>
      </c>
      <c r="D112" s="7">
        <v>1</v>
      </c>
    </row>
    <row r="113" spans="1:4" ht="22.5" customHeight="1" x14ac:dyDescent="0.3">
      <c r="A113" s="7">
        <v>60.1</v>
      </c>
      <c r="B113" s="10" t="s">
        <v>176</v>
      </c>
      <c r="C113" s="4"/>
      <c r="D113" s="7">
        <v>1</v>
      </c>
    </row>
    <row r="114" spans="1:4" x14ac:dyDescent="0.3">
      <c r="A114" s="18" t="s">
        <v>8</v>
      </c>
      <c r="B114" s="18"/>
      <c r="C114" s="9"/>
      <c r="D114" s="16">
        <f>SUM(D105:D113)</f>
        <v>10</v>
      </c>
    </row>
    <row r="115" spans="1:4" ht="47.25" customHeight="1" x14ac:dyDescent="0.3">
      <c r="A115" s="20" t="s">
        <v>86</v>
      </c>
      <c r="B115" s="21"/>
      <c r="C115" s="21"/>
      <c r="D115" s="22"/>
    </row>
    <row r="116" spans="1:4" x14ac:dyDescent="0.3">
      <c r="A116" s="7">
        <v>61</v>
      </c>
      <c r="B116" s="7" t="s">
        <v>19</v>
      </c>
      <c r="C116" s="7" t="s">
        <v>87</v>
      </c>
      <c r="D116" s="7">
        <v>1</v>
      </c>
    </row>
    <row r="117" spans="1:4" x14ac:dyDescent="0.3">
      <c r="A117" s="7">
        <v>62</v>
      </c>
      <c r="B117" s="10" t="s">
        <v>160</v>
      </c>
      <c r="C117" s="7"/>
      <c r="D117" s="7">
        <v>3</v>
      </c>
    </row>
    <row r="118" spans="1:4" x14ac:dyDescent="0.3">
      <c r="A118" s="7">
        <v>63</v>
      </c>
      <c r="B118" s="7" t="s">
        <v>24</v>
      </c>
      <c r="C118" s="7" t="s">
        <v>88</v>
      </c>
      <c r="D118" s="7">
        <v>1</v>
      </c>
    </row>
    <row r="119" spans="1:4" x14ac:dyDescent="0.3">
      <c r="A119" s="7">
        <v>64</v>
      </c>
      <c r="B119" s="7" t="s">
        <v>24</v>
      </c>
      <c r="C119" s="7" t="s">
        <v>89</v>
      </c>
      <c r="D119" s="7">
        <v>1</v>
      </c>
    </row>
    <row r="120" spans="1:4" x14ac:dyDescent="0.3">
      <c r="A120" s="7">
        <v>65</v>
      </c>
      <c r="B120" s="7" t="s">
        <v>24</v>
      </c>
      <c r="C120" s="7" t="s">
        <v>90</v>
      </c>
      <c r="D120" s="7">
        <v>1</v>
      </c>
    </row>
    <row r="121" spans="1:4" x14ac:dyDescent="0.3">
      <c r="A121" s="7">
        <v>66</v>
      </c>
      <c r="B121" s="7" t="s">
        <v>24</v>
      </c>
      <c r="C121" s="7" t="s">
        <v>91</v>
      </c>
      <c r="D121" s="7">
        <v>1</v>
      </c>
    </row>
    <row r="122" spans="1:4" x14ac:dyDescent="0.3">
      <c r="A122" s="7">
        <v>67</v>
      </c>
      <c r="B122" s="7" t="s">
        <v>28</v>
      </c>
      <c r="C122" s="7" t="s">
        <v>92</v>
      </c>
      <c r="D122" s="7">
        <v>1</v>
      </c>
    </row>
    <row r="123" spans="1:4" x14ac:dyDescent="0.3">
      <c r="A123" s="18" t="s">
        <v>8</v>
      </c>
      <c r="B123" s="18"/>
      <c r="C123" s="9"/>
      <c r="D123" s="16">
        <f>SUM(D116:D122)</f>
        <v>9</v>
      </c>
    </row>
    <row r="124" spans="1:4" x14ac:dyDescent="0.3">
      <c r="A124" s="20" t="s">
        <v>93</v>
      </c>
      <c r="B124" s="21"/>
      <c r="C124" s="21"/>
      <c r="D124" s="22"/>
    </row>
    <row r="125" spans="1:4" x14ac:dyDescent="0.3">
      <c r="A125" s="7">
        <v>68</v>
      </c>
      <c r="B125" s="7" t="s">
        <v>19</v>
      </c>
      <c r="C125" s="7" t="s">
        <v>94</v>
      </c>
      <c r="D125" s="7">
        <v>1</v>
      </c>
    </row>
    <row r="126" spans="1:4" x14ac:dyDescent="0.3">
      <c r="A126" s="7">
        <v>69</v>
      </c>
      <c r="B126" s="7" t="s">
        <v>61</v>
      </c>
      <c r="C126" s="7" t="s">
        <v>95</v>
      </c>
      <c r="D126" s="7">
        <v>1</v>
      </c>
    </row>
    <row r="127" spans="1:4" x14ac:dyDescent="0.3">
      <c r="A127" s="7">
        <v>70</v>
      </c>
      <c r="B127" s="7" t="s">
        <v>96</v>
      </c>
      <c r="C127" s="7" t="s">
        <v>97</v>
      </c>
      <c r="D127" s="7">
        <v>1</v>
      </c>
    </row>
    <row r="128" spans="1:4" x14ac:dyDescent="0.3">
      <c r="A128" s="7">
        <v>71</v>
      </c>
      <c r="B128" s="7" t="s">
        <v>98</v>
      </c>
      <c r="C128" s="7" t="s">
        <v>99</v>
      </c>
      <c r="D128" s="7">
        <v>1</v>
      </c>
    </row>
    <row r="129" spans="1:4" x14ac:dyDescent="0.3">
      <c r="A129" s="7">
        <v>72</v>
      </c>
      <c r="B129" s="7" t="s">
        <v>100</v>
      </c>
      <c r="C129" s="7" t="s">
        <v>101</v>
      </c>
      <c r="D129" s="7">
        <v>1</v>
      </c>
    </row>
    <row r="130" spans="1:4" x14ac:dyDescent="0.3">
      <c r="A130" s="7">
        <v>73</v>
      </c>
      <c r="B130" s="7" t="s">
        <v>102</v>
      </c>
      <c r="C130" s="7" t="s">
        <v>103</v>
      </c>
      <c r="D130" s="7">
        <v>1</v>
      </c>
    </row>
    <row r="131" spans="1:4" x14ac:dyDescent="0.3">
      <c r="A131" s="7">
        <v>73.099999999999994</v>
      </c>
      <c r="B131" s="10" t="s">
        <v>160</v>
      </c>
      <c r="C131" s="7"/>
      <c r="D131" s="7">
        <v>2</v>
      </c>
    </row>
    <row r="132" spans="1:4" x14ac:dyDescent="0.3">
      <c r="A132" s="18" t="s">
        <v>8</v>
      </c>
      <c r="B132" s="18"/>
      <c r="C132" s="9"/>
      <c r="D132" s="16">
        <f>SUM(D125:D131)</f>
        <v>8</v>
      </c>
    </row>
    <row r="133" spans="1:4" ht="41.25" customHeight="1" x14ac:dyDescent="0.3">
      <c r="A133" s="20" t="s">
        <v>152</v>
      </c>
      <c r="B133" s="21"/>
      <c r="C133" s="21"/>
      <c r="D133" s="22"/>
    </row>
    <row r="134" spans="1:4" ht="22.5" customHeight="1" x14ac:dyDescent="0.3">
      <c r="A134" s="7">
        <v>76</v>
      </c>
      <c r="B134" s="7" t="s">
        <v>19</v>
      </c>
      <c r="C134" s="7" t="s">
        <v>104</v>
      </c>
      <c r="D134" s="7">
        <v>1</v>
      </c>
    </row>
    <row r="135" spans="1:4" ht="31.5" customHeight="1" x14ac:dyDescent="0.3">
      <c r="A135" s="7">
        <v>77</v>
      </c>
      <c r="B135" s="10" t="s">
        <v>160</v>
      </c>
      <c r="C135" s="13"/>
      <c r="D135" s="7">
        <v>2</v>
      </c>
    </row>
    <row r="136" spans="1:4" x14ac:dyDescent="0.3">
      <c r="A136" s="23" t="s">
        <v>105</v>
      </c>
      <c r="B136" s="23"/>
      <c r="C136" s="23"/>
      <c r="D136" s="23"/>
    </row>
    <row r="137" spans="1:4" x14ac:dyDescent="0.3">
      <c r="A137" s="7">
        <v>78</v>
      </c>
      <c r="B137" s="7" t="s">
        <v>22</v>
      </c>
      <c r="C137" s="7" t="s">
        <v>106</v>
      </c>
      <c r="D137" s="7">
        <v>1</v>
      </c>
    </row>
    <row r="138" spans="1:4" x14ac:dyDescent="0.3">
      <c r="A138" s="7">
        <v>79</v>
      </c>
      <c r="B138" s="7" t="s">
        <v>24</v>
      </c>
      <c r="C138" s="7" t="s">
        <v>107</v>
      </c>
      <c r="D138" s="7">
        <v>1</v>
      </c>
    </row>
    <row r="139" spans="1:4" x14ac:dyDescent="0.3">
      <c r="A139" s="7">
        <v>80</v>
      </c>
      <c r="B139" s="7" t="s">
        <v>24</v>
      </c>
      <c r="C139" s="7" t="s">
        <v>108</v>
      </c>
      <c r="D139" s="7">
        <v>1</v>
      </c>
    </row>
    <row r="140" spans="1:4" x14ac:dyDescent="0.3">
      <c r="A140" s="7">
        <v>81</v>
      </c>
      <c r="B140" s="7" t="s">
        <v>24</v>
      </c>
      <c r="C140" s="7" t="s">
        <v>159</v>
      </c>
      <c r="D140" s="7">
        <v>1</v>
      </c>
    </row>
    <row r="141" spans="1:4" x14ac:dyDescent="0.3">
      <c r="A141" s="7">
        <v>82</v>
      </c>
      <c r="B141" s="7" t="s">
        <v>28</v>
      </c>
      <c r="C141" s="7" t="s">
        <v>110</v>
      </c>
      <c r="D141" s="7">
        <v>1</v>
      </c>
    </row>
    <row r="142" spans="1:4" x14ac:dyDescent="0.3">
      <c r="A142" s="7">
        <v>83</v>
      </c>
      <c r="B142" s="7" t="s">
        <v>164</v>
      </c>
      <c r="C142" s="13"/>
      <c r="D142" s="13">
        <v>1</v>
      </c>
    </row>
    <row r="143" spans="1:4" x14ac:dyDescent="0.3">
      <c r="A143" s="24" t="s">
        <v>8</v>
      </c>
      <c r="B143" s="24"/>
      <c r="C143" s="7"/>
      <c r="D143" s="7">
        <v>6</v>
      </c>
    </row>
    <row r="144" spans="1:4" x14ac:dyDescent="0.3">
      <c r="A144" s="23" t="s">
        <v>111</v>
      </c>
      <c r="B144" s="23"/>
      <c r="C144" s="23"/>
      <c r="D144" s="23"/>
    </row>
    <row r="145" spans="1:4" x14ac:dyDescent="0.3">
      <c r="A145" s="7">
        <v>84</v>
      </c>
      <c r="B145" s="7" t="s">
        <v>112</v>
      </c>
      <c r="C145" s="7" t="s">
        <v>113</v>
      </c>
      <c r="D145" s="7">
        <v>1</v>
      </c>
    </row>
    <row r="146" spans="1:4" x14ac:dyDescent="0.3">
      <c r="A146" s="7">
        <v>85</v>
      </c>
      <c r="B146" s="7" t="s">
        <v>114</v>
      </c>
      <c r="C146" s="7" t="s">
        <v>109</v>
      </c>
      <c r="D146" s="7">
        <v>1</v>
      </c>
    </row>
    <row r="147" spans="1:4" x14ac:dyDescent="0.3">
      <c r="A147" s="7">
        <v>86</v>
      </c>
      <c r="B147" s="7" t="s">
        <v>28</v>
      </c>
      <c r="C147" s="7" t="s">
        <v>115</v>
      </c>
      <c r="D147" s="7">
        <v>1</v>
      </c>
    </row>
    <row r="148" spans="1:4" x14ac:dyDescent="0.3">
      <c r="A148" s="7">
        <v>87</v>
      </c>
      <c r="B148" s="7" t="s">
        <v>165</v>
      </c>
      <c r="C148" s="13"/>
      <c r="D148" s="13">
        <v>1</v>
      </c>
    </row>
    <row r="149" spans="1:4" x14ac:dyDescent="0.3">
      <c r="A149" s="7">
        <v>87.1</v>
      </c>
      <c r="B149" s="7" t="s">
        <v>114</v>
      </c>
      <c r="C149" s="7" t="s">
        <v>179</v>
      </c>
      <c r="D149" s="13">
        <v>1</v>
      </c>
    </row>
    <row r="150" spans="1:4" x14ac:dyDescent="0.3">
      <c r="A150" s="24" t="s">
        <v>8</v>
      </c>
      <c r="B150" s="24"/>
      <c r="C150" s="7"/>
      <c r="D150" s="7">
        <v>5</v>
      </c>
    </row>
    <row r="151" spans="1:4" x14ac:dyDescent="0.3">
      <c r="A151" s="23" t="s">
        <v>116</v>
      </c>
      <c r="B151" s="23"/>
      <c r="C151" s="23"/>
      <c r="D151" s="23"/>
    </row>
    <row r="152" spans="1:4" x14ac:dyDescent="0.3">
      <c r="A152" s="7">
        <v>88</v>
      </c>
      <c r="B152" s="7" t="s">
        <v>22</v>
      </c>
      <c r="C152" s="7" t="s">
        <v>117</v>
      </c>
      <c r="D152" s="7">
        <v>1</v>
      </c>
    </row>
    <row r="153" spans="1:4" x14ac:dyDescent="0.3">
      <c r="A153" s="7">
        <v>89</v>
      </c>
      <c r="B153" s="7" t="s">
        <v>24</v>
      </c>
      <c r="C153" s="7" t="s">
        <v>118</v>
      </c>
      <c r="D153" s="7">
        <v>1</v>
      </c>
    </row>
    <row r="154" spans="1:4" x14ac:dyDescent="0.3">
      <c r="A154" s="7">
        <v>90</v>
      </c>
      <c r="B154" s="7" t="s">
        <v>24</v>
      </c>
      <c r="C154" s="7" t="s">
        <v>119</v>
      </c>
      <c r="D154" s="7">
        <v>1</v>
      </c>
    </row>
    <row r="155" spans="1:4" x14ac:dyDescent="0.3">
      <c r="A155" s="7">
        <v>91</v>
      </c>
      <c r="B155" s="7" t="s">
        <v>24</v>
      </c>
      <c r="C155" s="7" t="s">
        <v>156</v>
      </c>
      <c r="D155" s="7">
        <v>1</v>
      </c>
    </row>
    <row r="156" spans="1:4" x14ac:dyDescent="0.3">
      <c r="A156" s="7">
        <v>92</v>
      </c>
      <c r="B156" s="7" t="s">
        <v>24</v>
      </c>
      <c r="C156" s="7" t="s">
        <v>158</v>
      </c>
      <c r="D156" s="7">
        <v>1</v>
      </c>
    </row>
    <row r="157" spans="1:4" x14ac:dyDescent="0.3">
      <c r="A157" s="7">
        <v>92.1</v>
      </c>
      <c r="B157" s="7" t="s">
        <v>164</v>
      </c>
      <c r="C157" s="7"/>
      <c r="D157" s="7">
        <v>2</v>
      </c>
    </row>
    <row r="158" spans="1:4" x14ac:dyDescent="0.3">
      <c r="A158" s="24" t="s">
        <v>8</v>
      </c>
      <c r="B158" s="24"/>
      <c r="C158" s="7"/>
      <c r="D158" s="7">
        <v>7</v>
      </c>
    </row>
    <row r="159" spans="1:4" x14ac:dyDescent="0.3">
      <c r="A159" s="18" t="s">
        <v>8</v>
      </c>
      <c r="B159" s="18"/>
      <c r="C159" s="9"/>
      <c r="D159" s="16">
        <f>D134+D135+D143+D150+D158</f>
        <v>21</v>
      </c>
    </row>
    <row r="160" spans="1:4" x14ac:dyDescent="0.3">
      <c r="A160" s="20" t="s">
        <v>120</v>
      </c>
      <c r="B160" s="21"/>
      <c r="C160" s="21"/>
      <c r="D160" s="22"/>
    </row>
    <row r="161" spans="1:4" x14ac:dyDescent="0.3">
      <c r="A161" s="7">
        <v>93</v>
      </c>
      <c r="B161" s="7" t="s">
        <v>121</v>
      </c>
      <c r="C161" s="7" t="s">
        <v>122</v>
      </c>
      <c r="D161" s="7">
        <v>1</v>
      </c>
    </row>
    <row r="162" spans="1:4" x14ac:dyDescent="0.3">
      <c r="A162" s="23" t="s">
        <v>130</v>
      </c>
      <c r="B162" s="23"/>
      <c r="C162" s="23"/>
      <c r="D162" s="23"/>
    </row>
    <row r="163" spans="1:4" x14ac:dyDescent="0.3">
      <c r="A163" s="7">
        <v>95</v>
      </c>
      <c r="B163" s="7" t="s">
        <v>22</v>
      </c>
      <c r="C163" s="7" t="s">
        <v>123</v>
      </c>
      <c r="D163" s="7">
        <v>1</v>
      </c>
    </row>
    <row r="164" spans="1:4" x14ac:dyDescent="0.3">
      <c r="A164" s="7">
        <v>96</v>
      </c>
      <c r="B164" s="7" t="s">
        <v>24</v>
      </c>
      <c r="C164" s="7" t="s">
        <v>124</v>
      </c>
      <c r="D164" s="7">
        <v>1</v>
      </c>
    </row>
    <row r="165" spans="1:4" x14ac:dyDescent="0.3">
      <c r="A165" s="7">
        <v>97</v>
      </c>
      <c r="B165" s="7" t="s">
        <v>24</v>
      </c>
      <c r="C165" s="7" t="s">
        <v>125</v>
      </c>
      <c r="D165" s="7">
        <v>1</v>
      </c>
    </row>
    <row r="166" spans="1:4" x14ac:dyDescent="0.3">
      <c r="A166" s="7">
        <v>98</v>
      </c>
      <c r="B166" s="7" t="s">
        <v>24</v>
      </c>
      <c r="C166" s="7" t="s">
        <v>126</v>
      </c>
      <c r="D166" s="7">
        <v>1</v>
      </c>
    </row>
    <row r="167" spans="1:4" x14ac:dyDescent="0.3">
      <c r="A167" s="7">
        <v>99</v>
      </c>
      <c r="B167" s="7" t="s">
        <v>127</v>
      </c>
      <c r="C167" s="7" t="s">
        <v>128</v>
      </c>
      <c r="D167" s="7">
        <v>1</v>
      </c>
    </row>
    <row r="168" spans="1:4" x14ac:dyDescent="0.3">
      <c r="A168" s="7">
        <v>99.1</v>
      </c>
      <c r="B168" s="7" t="s">
        <v>24</v>
      </c>
      <c r="C168" s="7" t="s">
        <v>170</v>
      </c>
      <c r="D168" s="7">
        <v>1</v>
      </c>
    </row>
    <row r="169" spans="1:4" x14ac:dyDescent="0.3">
      <c r="A169" s="24" t="s">
        <v>8</v>
      </c>
      <c r="B169" s="24"/>
      <c r="C169" s="7"/>
      <c r="D169" s="7">
        <v>6</v>
      </c>
    </row>
    <row r="170" spans="1:4" ht="21" customHeight="1" x14ac:dyDescent="0.3">
      <c r="A170" s="23" t="s">
        <v>129</v>
      </c>
      <c r="B170" s="23"/>
      <c r="C170" s="23"/>
      <c r="D170" s="23"/>
    </row>
    <row r="171" spans="1:4" x14ac:dyDescent="0.3">
      <c r="A171" s="7">
        <v>100</v>
      </c>
      <c r="B171" s="7" t="s">
        <v>22</v>
      </c>
      <c r="C171" s="7" t="s">
        <v>131</v>
      </c>
      <c r="D171" s="7">
        <v>1</v>
      </c>
    </row>
    <row r="172" spans="1:4" x14ac:dyDescent="0.3">
      <c r="A172" s="7">
        <v>101</v>
      </c>
      <c r="B172" s="7" t="s">
        <v>24</v>
      </c>
      <c r="C172" s="7" t="s">
        <v>132</v>
      </c>
      <c r="D172" s="7">
        <v>1</v>
      </c>
    </row>
    <row r="173" spans="1:4" x14ac:dyDescent="0.3">
      <c r="A173" s="7">
        <v>102</v>
      </c>
      <c r="B173" s="7" t="s">
        <v>28</v>
      </c>
      <c r="C173" s="7" t="s">
        <v>133</v>
      </c>
      <c r="D173" s="7">
        <v>1</v>
      </c>
    </row>
    <row r="174" spans="1:4" x14ac:dyDescent="0.3">
      <c r="A174" s="24" t="s">
        <v>8</v>
      </c>
      <c r="B174" s="24"/>
      <c r="C174" s="7"/>
      <c r="D174" s="7">
        <v>3</v>
      </c>
    </row>
    <row r="175" spans="1:4" x14ac:dyDescent="0.3">
      <c r="A175" s="18" t="s">
        <v>8</v>
      </c>
      <c r="B175" s="18"/>
      <c r="C175" s="9"/>
      <c r="D175" s="16">
        <f>D161+D169+D174</f>
        <v>10</v>
      </c>
    </row>
    <row r="176" spans="1:4" ht="23.25" customHeight="1" x14ac:dyDescent="0.3">
      <c r="A176" s="20" t="s">
        <v>134</v>
      </c>
      <c r="B176" s="21"/>
      <c r="C176" s="21"/>
      <c r="D176" s="22"/>
    </row>
    <row r="177" spans="1:4" x14ac:dyDescent="0.3">
      <c r="A177" s="7">
        <v>103</v>
      </c>
      <c r="B177" s="7" t="s">
        <v>22</v>
      </c>
      <c r="C177" s="7" t="s">
        <v>135</v>
      </c>
      <c r="D177" s="7">
        <v>1</v>
      </c>
    </row>
    <row r="178" spans="1:4" x14ac:dyDescent="0.3">
      <c r="A178" s="7">
        <v>104</v>
      </c>
      <c r="B178" s="7" t="s">
        <v>136</v>
      </c>
      <c r="C178" s="7" t="s">
        <v>137</v>
      </c>
      <c r="D178" s="7">
        <v>1</v>
      </c>
    </row>
    <row r="179" spans="1:4" x14ac:dyDescent="0.3">
      <c r="A179" s="7">
        <v>105</v>
      </c>
      <c r="B179" s="7" t="s">
        <v>24</v>
      </c>
      <c r="C179" s="7" t="s">
        <v>138</v>
      </c>
      <c r="D179" s="7">
        <v>1</v>
      </c>
    </row>
    <row r="180" spans="1:4" x14ac:dyDescent="0.3">
      <c r="A180" s="7">
        <v>106</v>
      </c>
      <c r="B180" s="7" t="s">
        <v>28</v>
      </c>
      <c r="C180" s="7" t="s">
        <v>139</v>
      </c>
      <c r="D180" s="7">
        <v>1</v>
      </c>
    </row>
    <row r="181" spans="1:4" x14ac:dyDescent="0.3">
      <c r="A181" s="18" t="s">
        <v>8</v>
      </c>
      <c r="B181" s="18"/>
      <c r="C181" s="9"/>
      <c r="D181" s="16">
        <f>SUM(D177:D180)</f>
        <v>4</v>
      </c>
    </row>
    <row r="182" spans="1:4" ht="36" customHeight="1" x14ac:dyDescent="0.3">
      <c r="A182" s="19" t="s">
        <v>140</v>
      </c>
      <c r="B182" s="19"/>
      <c r="C182" s="19"/>
      <c r="D182" s="19"/>
    </row>
    <row r="183" spans="1:4" x14ac:dyDescent="0.3">
      <c r="A183" s="7">
        <v>107</v>
      </c>
      <c r="B183" s="7" t="s">
        <v>22</v>
      </c>
      <c r="C183" s="7" t="s">
        <v>141</v>
      </c>
      <c r="D183" s="7">
        <v>1</v>
      </c>
    </row>
    <row r="184" spans="1:4" x14ac:dyDescent="0.3">
      <c r="A184" s="7">
        <v>108</v>
      </c>
      <c r="B184" s="7" t="s">
        <v>24</v>
      </c>
      <c r="C184" s="7" t="s">
        <v>142</v>
      </c>
      <c r="D184" s="7">
        <v>1</v>
      </c>
    </row>
    <row r="185" spans="1:4" x14ac:dyDescent="0.3">
      <c r="A185" s="7">
        <v>109</v>
      </c>
      <c r="B185" s="7" t="s">
        <v>24</v>
      </c>
      <c r="C185" s="7" t="s">
        <v>143</v>
      </c>
      <c r="D185" s="7">
        <v>1</v>
      </c>
    </row>
    <row r="186" spans="1:4" x14ac:dyDescent="0.3">
      <c r="A186" s="18" t="s">
        <v>8</v>
      </c>
      <c r="B186" s="18"/>
      <c r="C186" s="9"/>
      <c r="D186" s="16">
        <f>SUM(D182:D185)</f>
        <v>3</v>
      </c>
    </row>
    <row r="187" spans="1:4" ht="25.5" customHeight="1" x14ac:dyDescent="0.3">
      <c r="A187" s="19" t="s">
        <v>144</v>
      </c>
      <c r="B187" s="19"/>
      <c r="C187" s="19"/>
      <c r="D187" s="19"/>
    </row>
    <row r="188" spans="1:4" x14ac:dyDescent="0.3">
      <c r="A188" s="7">
        <v>110</v>
      </c>
      <c r="B188" s="7" t="s">
        <v>145</v>
      </c>
      <c r="C188" s="7"/>
      <c r="D188" s="7">
        <v>1</v>
      </c>
    </row>
    <row r="189" spans="1:4" x14ac:dyDescent="0.3">
      <c r="A189" s="7">
        <v>111</v>
      </c>
      <c r="B189" s="10" t="s">
        <v>146</v>
      </c>
      <c r="C189" s="7"/>
      <c r="D189" s="7">
        <v>3</v>
      </c>
    </row>
    <row r="190" spans="1:4" x14ac:dyDescent="0.3">
      <c r="A190" s="18" t="s">
        <v>8</v>
      </c>
      <c r="B190" s="18"/>
      <c r="C190" s="9"/>
      <c r="D190" s="16">
        <f>SUM(D188:D189)</f>
        <v>4</v>
      </c>
    </row>
    <row r="191" spans="1:4" ht="27" customHeight="1" x14ac:dyDescent="0.3">
      <c r="A191" s="19" t="s">
        <v>147</v>
      </c>
      <c r="B191" s="19"/>
      <c r="C191" s="19"/>
      <c r="D191" s="19"/>
    </row>
    <row r="192" spans="1:4" x14ac:dyDescent="0.3">
      <c r="A192" s="7">
        <v>112</v>
      </c>
      <c r="B192" s="7" t="s">
        <v>148</v>
      </c>
      <c r="C192" s="7"/>
      <c r="D192" s="7">
        <v>1</v>
      </c>
    </row>
    <row r="193" spans="1:5" x14ac:dyDescent="0.3">
      <c r="A193" s="7">
        <v>113</v>
      </c>
      <c r="B193" s="7" t="s">
        <v>149</v>
      </c>
      <c r="C193" s="7"/>
      <c r="D193" s="7">
        <v>1</v>
      </c>
    </row>
    <row r="194" spans="1:5" x14ac:dyDescent="0.3">
      <c r="A194" s="7">
        <v>114</v>
      </c>
      <c r="B194" s="7" t="s">
        <v>150</v>
      </c>
      <c r="C194" s="7"/>
      <c r="D194" s="7">
        <v>6</v>
      </c>
    </row>
    <row r="195" spans="1:5" x14ac:dyDescent="0.3">
      <c r="A195" s="18" t="s">
        <v>8</v>
      </c>
      <c r="B195" s="18"/>
      <c r="C195" s="9"/>
      <c r="D195" s="16">
        <f>SUM(D191:D194)</f>
        <v>8</v>
      </c>
    </row>
    <row r="196" spans="1:5" x14ac:dyDescent="0.3">
      <c r="A196" s="18" t="s">
        <v>151</v>
      </c>
      <c r="B196" s="18"/>
      <c r="C196" s="7"/>
      <c r="D196" s="9">
        <f>D29+D35+D37+D38+D57+D73+D82+D103+D114+D123+D132+D159+D175+D181+D186+D190+D195</f>
        <v>200</v>
      </c>
      <c r="E196" s="3"/>
    </row>
    <row r="197" spans="1:5" x14ac:dyDescent="0.3">
      <c r="A197" s="4"/>
      <c r="B197" s="4"/>
      <c r="C197" s="4"/>
      <c r="D197" s="4"/>
    </row>
    <row r="198" spans="1:5" x14ac:dyDescent="0.3">
      <c r="A198" s="11"/>
      <c r="B198" s="11"/>
      <c r="C198" s="11"/>
      <c r="D198" s="11"/>
    </row>
    <row r="199" spans="1:5" x14ac:dyDescent="0.3">
      <c r="A199" s="11"/>
      <c r="B199" s="11"/>
      <c r="C199" s="11"/>
      <c r="D199" s="11"/>
    </row>
    <row r="200" spans="1:5" ht="1.5" customHeight="1" x14ac:dyDescent="0.3">
      <c r="A200" s="11"/>
      <c r="B200" s="11"/>
      <c r="C200" s="11"/>
      <c r="D200" s="11"/>
    </row>
    <row r="201" spans="1:5" x14ac:dyDescent="0.3">
      <c r="A201" s="11"/>
      <c r="B201" s="11"/>
      <c r="C201" s="11"/>
      <c r="D201" s="11"/>
    </row>
    <row r="202" spans="1:5" x14ac:dyDescent="0.3">
      <c r="A202" s="11"/>
      <c r="B202" s="11"/>
      <c r="C202" s="11"/>
      <c r="D202" s="11"/>
    </row>
    <row r="203" spans="1:5" x14ac:dyDescent="0.3">
      <c r="A203" s="12"/>
      <c r="B203" s="12"/>
      <c r="C203" s="12"/>
      <c r="D203" s="12"/>
    </row>
  </sheetData>
  <mergeCells count="73">
    <mergeCell ref="B4:D4"/>
    <mergeCell ref="B5:D5"/>
    <mergeCell ref="B6:D6"/>
    <mergeCell ref="A22:D22"/>
    <mergeCell ref="B7:D7"/>
    <mergeCell ref="B8:D8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9:D9"/>
    <mergeCell ref="A56:B56"/>
    <mergeCell ref="A25:D25"/>
    <mergeCell ref="A30:D30"/>
    <mergeCell ref="A29:B29"/>
    <mergeCell ref="A35:B35"/>
    <mergeCell ref="A36:D36"/>
    <mergeCell ref="A39:D39"/>
    <mergeCell ref="A42:D42"/>
    <mergeCell ref="A49:B49"/>
    <mergeCell ref="A50:D50"/>
    <mergeCell ref="B20:D20"/>
    <mergeCell ref="A97:B97"/>
    <mergeCell ref="A57:B57"/>
    <mergeCell ref="A58:D58"/>
    <mergeCell ref="A61:D61"/>
    <mergeCell ref="A67:D67"/>
    <mergeCell ref="A66:B66"/>
    <mergeCell ref="A72:B72"/>
    <mergeCell ref="A73:B73"/>
    <mergeCell ref="A74:D74"/>
    <mergeCell ref="A82:B82"/>
    <mergeCell ref="A83:D83"/>
    <mergeCell ref="A87:D87"/>
    <mergeCell ref="A143:B143"/>
    <mergeCell ref="A98:D98"/>
    <mergeCell ref="A104:D104"/>
    <mergeCell ref="A102:B102"/>
    <mergeCell ref="A103:B103"/>
    <mergeCell ref="A114:B114"/>
    <mergeCell ref="A115:D115"/>
    <mergeCell ref="A123:B123"/>
    <mergeCell ref="A124:D124"/>
    <mergeCell ref="A132:B132"/>
    <mergeCell ref="A133:D133"/>
    <mergeCell ref="A136:D136"/>
    <mergeCell ref="A162:D162"/>
    <mergeCell ref="A169:B169"/>
    <mergeCell ref="A170:D170"/>
    <mergeCell ref="A174:B174"/>
    <mergeCell ref="A175:B175"/>
    <mergeCell ref="D2:F2"/>
    <mergeCell ref="A195:B195"/>
    <mergeCell ref="A196:B196"/>
    <mergeCell ref="A181:B181"/>
    <mergeCell ref="A182:D182"/>
    <mergeCell ref="A186:B186"/>
    <mergeCell ref="A187:D187"/>
    <mergeCell ref="A190:B190"/>
    <mergeCell ref="A191:D191"/>
    <mergeCell ref="A176:D176"/>
    <mergeCell ref="A144:D144"/>
    <mergeCell ref="A150:B150"/>
    <mergeCell ref="A151:D151"/>
    <mergeCell ref="A158:B158"/>
    <mergeCell ref="A159:B159"/>
    <mergeCell ref="A160:D160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2026-04-16T07:26:37Z</dcterms:modified>
</cp:coreProperties>
</file>